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GAL 2014-2020\MODIFICARE SDL\Modificare SDL 2021\"/>
    </mc:Choice>
  </mc:AlternateContent>
  <bookViews>
    <workbookView xWindow="0" yWindow="0" windowWidth="28800" windowHeight="1372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F19" i="3" l="1"/>
  <c r="F17" i="3"/>
  <c r="F15" i="3"/>
  <c r="F13" i="3"/>
  <c r="F11" i="3"/>
  <c r="F9" i="3"/>
  <c r="E23" i="3" l="1"/>
  <c r="D4" i="3" s="1"/>
  <c r="G15" i="3" l="1"/>
  <c r="G17" i="3"/>
  <c r="G22" i="3"/>
  <c r="G9" i="3"/>
  <c r="G11" i="3"/>
  <c r="G13" i="3"/>
  <c r="G19" i="3"/>
</calcChain>
</file>

<file path=xl/sharedStrings.xml><?xml version="1.0" encoding="utf-8"?>
<sst xmlns="http://schemas.openxmlformats.org/spreadsheetml/2006/main" count="20" uniqueCount="20">
  <si>
    <t>Populație TERITORIU GAL</t>
  </si>
  <si>
    <t>PRIORITATE</t>
  </si>
  <si>
    <t>MĂSURA</t>
  </si>
  <si>
    <t>INTENSITATEA SPRIJINULUI</t>
  </si>
  <si>
    <t>CONTRIBUȚIA PUBLICĂ NERAMBURSABILĂ/PRIORITATE (FEADR + BUGET NAȚIONAL)
EURO</t>
  </si>
  <si>
    <t>Suprafață TERITORIU GAL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</si>
  <si>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</si>
  <si>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</si>
  <si>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</si>
  <si>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t>M5/2B</t>
  </si>
  <si>
    <t>M6/2A</t>
  </si>
  <si>
    <t>M4/3A</t>
  </si>
  <si>
    <t>50% sau 70%</t>
  </si>
  <si>
    <t>M1/6B</t>
  </si>
  <si>
    <t>M2/6B</t>
  </si>
  <si>
    <t>M3/6A</t>
  </si>
  <si>
    <t xml:space="preserve">VALOARE SDL </t>
  </si>
  <si>
    <t>VALOARE TOTALĂ COMPONENTA A+B (EURO)</t>
  </si>
  <si>
    <r>
      <t>COMPONENTA A+B</t>
    </r>
    <r>
      <rPr>
        <b/>
        <vertAlign val="superscript"/>
        <sz val="11"/>
        <color rgb="FF3F3F76"/>
        <rFont val="Trebuchet MS"/>
        <family val="2"/>
        <charset val="238"/>
      </rPr>
      <t xml:space="preserve"> </t>
    </r>
  </si>
  <si>
    <t>TOTAL (COMPONENTA A+ COMPONENTA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</si>
</sst>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medium">
        <color theme="7" tint="-0.249977111117893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">
    <xf numFmtId="0" fontId="0" fillId="0" borderId="0" xfId="0"/>
    <xf numFmtId="0" fontId="2" fillId="2" borderId="1" xfId="1" applyFont="1" applyAlignment="1">
      <alignment wrapText="1"/>
    </xf>
    <xf numFmtId="3" fontId="2" fillId="3" borderId="1" xfId="1" applyNumberFormat="1" applyFont="1" applyFill="1" applyAlignment="1">
      <alignment wrapText="1"/>
    </xf>
    <xf numFmtId="0" fontId="2" fillId="2" borderId="4" xfId="1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wrapText="1"/>
    </xf>
    <xf numFmtId="9" fontId="2" fillId="3" borderId="1" xfId="1" applyNumberFormat="1" applyFont="1" applyFill="1" applyBorder="1" applyAlignment="1">
      <alignment wrapText="1"/>
    </xf>
    <xf numFmtId="10" fontId="2" fillId="4" borderId="10" xfId="1" applyNumberFormat="1" applyFont="1" applyFill="1" applyBorder="1" applyAlignment="1">
      <alignment wrapText="1"/>
    </xf>
    <xf numFmtId="3" fontId="2" fillId="3" borderId="1" xfId="1" applyNumberFormat="1" applyFont="1" applyFill="1" applyBorder="1" applyAlignment="1">
      <alignment wrapText="1"/>
    </xf>
    <xf numFmtId="0" fontId="2" fillId="3" borderId="1" xfId="1" applyFont="1" applyFill="1" applyBorder="1" applyAlignment="1">
      <alignment horizontal="right" wrapText="1"/>
    </xf>
    <xf numFmtId="4" fontId="2" fillId="3" borderId="1" xfId="1" applyNumberFormat="1" applyFont="1" applyFill="1" applyBorder="1" applyAlignment="1">
      <alignment wrapText="1"/>
    </xf>
    <xf numFmtId="4" fontId="2" fillId="3" borderId="1" xfId="1" applyNumberFormat="1" applyFont="1" applyFill="1" applyAlignment="1">
      <alignment wrapText="1"/>
    </xf>
    <xf numFmtId="0" fontId="2" fillId="4" borderId="8" xfId="1" applyFont="1" applyFill="1" applyBorder="1" applyAlignment="1">
      <alignment horizontal="center" wrapText="1"/>
    </xf>
    <xf numFmtId="4" fontId="2" fillId="6" borderId="1" xfId="1" applyNumberFormat="1" applyFont="1" applyFill="1" applyBorder="1" applyAlignment="1">
      <alignment wrapText="1"/>
    </xf>
    <xf numFmtId="0" fontId="2" fillId="2" borderId="18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17" xfId="1" applyFont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3" fontId="2" fillId="3" borderId="2" xfId="1" applyNumberFormat="1" applyFont="1" applyFill="1" applyBorder="1" applyAlignment="1">
      <alignment horizontal="center" wrapText="1"/>
    </xf>
    <xf numFmtId="3" fontId="2" fillId="3" borderId="3" xfId="1" applyNumberFormat="1" applyFont="1" applyFill="1" applyBorder="1" applyAlignment="1">
      <alignment horizontal="center" wrapText="1"/>
    </xf>
    <xf numFmtId="10" fontId="2" fillId="3" borderId="6" xfId="1" applyNumberFormat="1" applyFont="1" applyFill="1" applyBorder="1" applyAlignment="1">
      <alignment horizontal="center" wrapText="1"/>
    </xf>
    <xf numFmtId="10" fontId="2" fillId="3" borderId="7" xfId="1" applyNumberFormat="1" applyFont="1" applyFill="1" applyBorder="1" applyAlignment="1">
      <alignment horizontal="center" wrapText="1"/>
    </xf>
    <xf numFmtId="4" fontId="2" fillId="6" borderId="2" xfId="1" applyNumberFormat="1" applyFont="1" applyFill="1" applyBorder="1" applyAlignment="1">
      <alignment horizontal="center" wrapText="1"/>
    </xf>
    <xf numFmtId="4" fontId="2" fillId="6" borderId="3" xfId="1" applyNumberFormat="1" applyFont="1" applyFill="1" applyBorder="1" applyAlignment="1">
      <alignment horizontal="center" wrapText="1"/>
    </xf>
    <xf numFmtId="10" fontId="2" fillId="6" borderId="6" xfId="1" applyNumberFormat="1" applyFont="1" applyFill="1" applyBorder="1" applyAlignment="1">
      <alignment horizontal="center" wrapText="1"/>
    </xf>
    <xf numFmtId="10" fontId="2" fillId="6" borderId="7" xfId="1" applyNumberFormat="1" applyFont="1" applyFill="1" applyBorder="1" applyAlignment="1">
      <alignment horizontal="center" wrapText="1"/>
    </xf>
    <xf numFmtId="0" fontId="2" fillId="5" borderId="12" xfId="1" applyFont="1" applyFill="1" applyBorder="1" applyAlignment="1">
      <alignment horizontal="center" wrapText="1"/>
    </xf>
    <xf numFmtId="0" fontId="2" fillId="5" borderId="13" xfId="1" applyFont="1" applyFill="1" applyBorder="1" applyAlignment="1">
      <alignment horizontal="center" wrapText="1"/>
    </xf>
    <xf numFmtId="4" fontId="2" fillId="5" borderId="11" xfId="1" applyNumberFormat="1" applyFont="1" applyFill="1" applyBorder="1" applyAlignment="1">
      <alignment horizontal="center" wrapText="1"/>
    </xf>
    <xf numFmtId="4" fontId="2" fillId="5" borderId="12" xfId="1" applyNumberFormat="1" applyFont="1" applyFill="1" applyBorder="1" applyAlignment="1">
      <alignment horizontal="center" wrapText="1"/>
    </xf>
    <xf numFmtId="4" fontId="2" fillId="5" borderId="14" xfId="1" applyNumberFormat="1" applyFont="1" applyFill="1" applyBorder="1" applyAlignment="1">
      <alignment horizontal="center" wrapText="1"/>
    </xf>
    <xf numFmtId="0" fontId="2" fillId="3" borderId="21" xfId="1" applyFont="1" applyFill="1" applyBorder="1" applyAlignment="1">
      <alignment horizontal="center" wrapText="1"/>
    </xf>
    <xf numFmtId="4" fontId="2" fillId="6" borderId="15" xfId="1" applyNumberFormat="1" applyFont="1" applyFill="1" applyBorder="1" applyAlignment="1">
      <alignment horizontal="center" wrapText="1"/>
    </xf>
    <xf numFmtId="10" fontId="2" fillId="6" borderId="16" xfId="1" applyNumberFormat="1" applyFont="1" applyFill="1" applyBorder="1" applyAlignment="1">
      <alignment horizontal="center" wrapText="1"/>
    </xf>
    <xf numFmtId="0" fontId="2" fillId="4" borderId="22" xfId="1" applyFont="1" applyFill="1" applyBorder="1" applyAlignment="1">
      <alignment horizontal="center" wrapText="1"/>
    </xf>
    <xf numFmtId="0" fontId="2" fillId="4" borderId="9" xfId="1" applyFont="1" applyFill="1" applyBorder="1" applyAlignment="1">
      <alignment horizontal="center" wrapText="1"/>
    </xf>
    <xf numFmtId="3" fontId="2" fillId="4" borderId="8" xfId="1" applyNumberFormat="1" applyFont="1" applyFill="1" applyBorder="1" applyAlignment="1">
      <alignment horizontal="center" wrapText="1"/>
    </xf>
    <xf numFmtId="3" fontId="2" fillId="4" borderId="9" xfId="1" applyNumberFormat="1" applyFont="1" applyFill="1" applyBorder="1" applyAlignment="1">
      <alignment horizont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workbookViewId="0">
      <selection activeCell="E23" sqref="E23:G23"/>
    </sheetView>
  </sheetViews>
  <sheetFormatPr defaultRowHeight="15" x14ac:dyDescent="0.25"/>
  <cols>
    <col min="1" max="1" width="21.85546875" customWidth="1"/>
    <col min="2" max="2" width="23.140625" customWidth="1"/>
    <col min="3" max="3" width="17.7109375" customWidth="1"/>
    <col min="4" max="4" width="32" customWidth="1"/>
    <col min="5" max="5" width="18.42578125" customWidth="1"/>
    <col min="6" max="6" width="19.28515625" customWidth="1"/>
    <col min="7" max="7" width="18.85546875" customWidth="1"/>
  </cols>
  <sheetData>
    <row r="3" spans="1:7" ht="63.75" customHeight="1" x14ac:dyDescent="0.3">
      <c r="A3" s="15" t="s">
        <v>16</v>
      </c>
      <c r="B3" s="1" t="s">
        <v>5</v>
      </c>
      <c r="C3" s="1" t="s">
        <v>0</v>
      </c>
      <c r="D3" s="1" t="s">
        <v>17</v>
      </c>
    </row>
    <row r="4" spans="1:7" ht="16.5" x14ac:dyDescent="0.3">
      <c r="A4" s="16"/>
      <c r="B4" s="2">
        <v>895.89</v>
      </c>
      <c r="C4" s="2">
        <v>33029</v>
      </c>
      <c r="D4" s="11">
        <f>E7+E23</f>
        <v>2363575.31</v>
      </c>
    </row>
    <row r="7" spans="1:7" ht="15.75" thickBot="1" x14ac:dyDescent="0.3"/>
    <row r="8" spans="1:7" ht="133.5" x14ac:dyDescent="0.25">
      <c r="A8" s="17" t="s">
        <v>18</v>
      </c>
      <c r="B8" s="14" t="s">
        <v>1</v>
      </c>
      <c r="C8" s="3" t="s">
        <v>2</v>
      </c>
      <c r="D8" s="3" t="s">
        <v>3</v>
      </c>
      <c r="E8" s="3" t="s">
        <v>6</v>
      </c>
      <c r="F8" s="3" t="s">
        <v>4</v>
      </c>
      <c r="G8" s="4" t="s">
        <v>7</v>
      </c>
    </row>
    <row r="9" spans="1:7" ht="16.5" x14ac:dyDescent="0.3">
      <c r="A9" s="17"/>
      <c r="B9" s="18">
        <v>1</v>
      </c>
      <c r="C9" s="5"/>
      <c r="D9" s="5"/>
      <c r="E9" s="8"/>
      <c r="F9" s="20">
        <f>E9+E10</f>
        <v>0</v>
      </c>
      <c r="G9" s="22">
        <f>F9/E23</f>
        <v>0</v>
      </c>
    </row>
    <row r="10" spans="1:7" ht="16.5" x14ac:dyDescent="0.3">
      <c r="A10" s="17"/>
      <c r="B10" s="19"/>
      <c r="C10" s="5"/>
      <c r="D10" s="5"/>
      <c r="E10" s="8"/>
      <c r="F10" s="21"/>
      <c r="G10" s="23"/>
    </row>
    <row r="11" spans="1:7" ht="16.5" x14ac:dyDescent="0.3">
      <c r="A11" s="17"/>
      <c r="B11" s="18">
        <v>2</v>
      </c>
      <c r="C11" s="5" t="s">
        <v>9</v>
      </c>
      <c r="D11" s="6">
        <v>1</v>
      </c>
      <c r="E11" s="13">
        <v>40000</v>
      </c>
      <c r="F11" s="24">
        <f>E11+E12</f>
        <v>100000</v>
      </c>
      <c r="G11" s="26">
        <f>F11/E23</f>
        <v>4.2308785159885599E-2</v>
      </c>
    </row>
    <row r="12" spans="1:7" ht="16.5" x14ac:dyDescent="0.3">
      <c r="A12" s="17"/>
      <c r="B12" s="19"/>
      <c r="C12" s="5" t="s">
        <v>10</v>
      </c>
      <c r="D12" s="6">
        <v>1</v>
      </c>
      <c r="E12" s="13">
        <v>60000</v>
      </c>
      <c r="F12" s="25"/>
      <c r="G12" s="27"/>
    </row>
    <row r="13" spans="1:7" ht="16.5" x14ac:dyDescent="0.3">
      <c r="A13" s="17"/>
      <c r="B13" s="18">
        <v>3</v>
      </c>
      <c r="C13" s="5" t="s">
        <v>11</v>
      </c>
      <c r="D13" s="9" t="s">
        <v>12</v>
      </c>
      <c r="E13" s="13">
        <v>249990</v>
      </c>
      <c r="F13" s="24">
        <f>E13+E14</f>
        <v>249990</v>
      </c>
      <c r="G13" s="26">
        <f>F13/E23</f>
        <v>0.105767732021198</v>
      </c>
    </row>
    <row r="14" spans="1:7" ht="16.5" x14ac:dyDescent="0.3">
      <c r="A14" s="17"/>
      <c r="B14" s="19"/>
      <c r="C14" s="5"/>
      <c r="D14" s="5"/>
      <c r="E14" s="8"/>
      <c r="F14" s="25"/>
      <c r="G14" s="27"/>
    </row>
    <row r="15" spans="1:7" ht="16.5" x14ac:dyDescent="0.3">
      <c r="A15" s="17"/>
      <c r="B15" s="18">
        <v>4</v>
      </c>
      <c r="C15" s="5"/>
      <c r="D15" s="5"/>
      <c r="E15" s="8"/>
      <c r="F15" s="20">
        <f>E15+E16</f>
        <v>0</v>
      </c>
      <c r="G15" s="22">
        <f>F15/E23</f>
        <v>0</v>
      </c>
    </row>
    <row r="16" spans="1:7" ht="16.5" x14ac:dyDescent="0.3">
      <c r="A16" s="17"/>
      <c r="B16" s="19"/>
      <c r="C16" s="5"/>
      <c r="D16" s="5"/>
      <c r="E16" s="8"/>
      <c r="F16" s="21"/>
      <c r="G16" s="23"/>
    </row>
    <row r="17" spans="1:7" ht="16.5" x14ac:dyDescent="0.3">
      <c r="A17" s="17"/>
      <c r="B17" s="18">
        <v>5</v>
      </c>
      <c r="C17" s="5"/>
      <c r="D17" s="5"/>
      <c r="E17" s="8"/>
      <c r="F17" s="20">
        <f>E17+E18</f>
        <v>0</v>
      </c>
      <c r="G17" s="22">
        <f>F17/E23</f>
        <v>0</v>
      </c>
    </row>
    <row r="18" spans="1:7" ht="16.5" x14ac:dyDescent="0.3">
      <c r="A18" s="17"/>
      <c r="B18" s="19"/>
      <c r="C18" s="5"/>
      <c r="D18" s="5"/>
      <c r="E18" s="8"/>
      <c r="F18" s="21"/>
      <c r="G18" s="23"/>
    </row>
    <row r="19" spans="1:7" ht="16.5" x14ac:dyDescent="0.3">
      <c r="A19" s="17"/>
      <c r="B19" s="18">
        <v>6</v>
      </c>
      <c r="C19" s="5" t="s">
        <v>13</v>
      </c>
      <c r="D19" s="6">
        <v>1</v>
      </c>
      <c r="E19" s="13">
        <v>1034114.31</v>
      </c>
      <c r="F19" s="24">
        <f>E19+E20+E21</f>
        <v>1544114.31</v>
      </c>
      <c r="G19" s="26">
        <f>F19/E23</f>
        <v>0.65329600604094984</v>
      </c>
    </row>
    <row r="20" spans="1:7" ht="16.5" x14ac:dyDescent="0.3">
      <c r="A20" s="17"/>
      <c r="B20" s="33"/>
      <c r="C20" s="5" t="s">
        <v>14</v>
      </c>
      <c r="D20" s="6">
        <v>1</v>
      </c>
      <c r="E20" s="10">
        <v>200000</v>
      </c>
      <c r="F20" s="34"/>
      <c r="G20" s="35"/>
    </row>
    <row r="21" spans="1:7" ht="21.75" customHeight="1" x14ac:dyDescent="0.3">
      <c r="A21" s="17"/>
      <c r="B21" s="19"/>
      <c r="C21" s="5" t="s">
        <v>15</v>
      </c>
      <c r="D21" s="6">
        <v>1</v>
      </c>
      <c r="E21" s="13">
        <v>310000</v>
      </c>
      <c r="F21" s="25"/>
      <c r="G21" s="27"/>
    </row>
    <row r="22" spans="1:7" ht="21" customHeight="1" x14ac:dyDescent="0.3">
      <c r="A22" s="17"/>
      <c r="B22" s="36" t="s">
        <v>8</v>
      </c>
      <c r="C22" s="37"/>
      <c r="D22" s="12"/>
      <c r="E22" s="38">
        <v>469471</v>
      </c>
      <c r="F22" s="39"/>
      <c r="G22" s="7">
        <f>E22/E23</f>
        <v>0.19862747677796649</v>
      </c>
    </row>
    <row r="23" spans="1:7" ht="16.5" customHeight="1" x14ac:dyDescent="0.3">
      <c r="A23" s="17"/>
      <c r="B23" s="28" t="s">
        <v>19</v>
      </c>
      <c r="C23" s="28"/>
      <c r="D23" s="29"/>
      <c r="E23" s="30">
        <f>F9+F11+F13+F15+F17+F19+E22</f>
        <v>2363575.31</v>
      </c>
      <c r="F23" s="31"/>
      <c r="G23" s="32"/>
    </row>
  </sheetData>
  <mergeCells count="24">
    <mergeCell ref="B23:D23"/>
    <mergeCell ref="E23:G23"/>
    <mergeCell ref="G17:G18"/>
    <mergeCell ref="B19:B21"/>
    <mergeCell ref="F19:F21"/>
    <mergeCell ref="G19:G21"/>
    <mergeCell ref="B22:C22"/>
    <mergeCell ref="E22:F22"/>
    <mergeCell ref="A3:A4"/>
    <mergeCell ref="A8:A23"/>
    <mergeCell ref="B9:B10"/>
    <mergeCell ref="F9:F10"/>
    <mergeCell ref="G9:G10"/>
    <mergeCell ref="B11:B12"/>
    <mergeCell ref="F11:F12"/>
    <mergeCell ref="G11:G12"/>
    <mergeCell ref="B13:B14"/>
    <mergeCell ref="F13:F14"/>
    <mergeCell ref="G13:G14"/>
    <mergeCell ref="B15:B16"/>
    <mergeCell ref="F15:F16"/>
    <mergeCell ref="G15:G16"/>
    <mergeCell ref="B17:B18"/>
    <mergeCell ref="F17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Laura</cp:lastModifiedBy>
  <cp:lastPrinted>2019-04-05T09:50:11Z</cp:lastPrinted>
  <dcterms:created xsi:type="dcterms:W3CDTF">2016-01-12T11:18:24Z</dcterms:created>
  <dcterms:modified xsi:type="dcterms:W3CDTF">2021-08-02T11:51:12Z</dcterms:modified>
</cp:coreProperties>
</file>